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5400" yWindow="280" windowWidth="25600" windowHeight="13460"/>
  </bookViews>
  <sheets>
    <sheet name="Foglio1" sheetId="1" r:id="rId1"/>
    <sheet name="Foglio2" sheetId="2" r:id="rId2"/>
    <sheet name="Foglio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1" l="1"/>
  <c r="B52" i="1"/>
  <c r="B23" i="1"/>
  <c r="B51" i="1"/>
  <c r="B53" i="1"/>
  <c r="B56" i="1"/>
</calcChain>
</file>

<file path=xl/sharedStrings.xml><?xml version="1.0" encoding="utf-8"?>
<sst xmlns="http://schemas.openxmlformats.org/spreadsheetml/2006/main" count="50" uniqueCount="49">
  <si>
    <t>I M P O R T O</t>
  </si>
  <si>
    <t>QUOTE ASSOCIATIVE</t>
  </si>
  <si>
    <t xml:space="preserve">AUTOFINANZIAMENTO FESTA DELLA DONNA </t>
  </si>
  <si>
    <t>(come da dettaglio allegato nr.1)</t>
  </si>
  <si>
    <t>(come da dettaglio - allegato nr. 2 -)</t>
  </si>
  <si>
    <t>(come da dettaglio  - allegato nr.3)</t>
  </si>
  <si>
    <t>EROGAZIONI LIBERALI DA ASSOCIATI E NON ASSOC.</t>
  </si>
  <si>
    <t>CONTRIBUTO COMUNE DI BO QUART. SARAGOZZA</t>
  </si>
  <si>
    <t>EROGAZIONE "cinque per mille"</t>
  </si>
  <si>
    <t>INTERESSI ATTIVI  C/C BANCA DI BOLOGNA</t>
  </si>
  <si>
    <t>MATERIALE  PER SVOLGIMENTO ATTIVITA' ISTITUZIONALE</t>
  </si>
  <si>
    <t>CONTRIBUTO UTENZE  (luce,gas riscaldam. Acqua)</t>
  </si>
  <si>
    <t>ASSICURAZIONE VOLONTARI (Soci attivi)</t>
  </si>
  <si>
    <t>COLLABORAZ. PROFESSIONISTI PSICOLOGO PER FORMAZ.</t>
  </si>
  <si>
    <t>VERSAMENTO RIT. ACC. PROFESSIONISTI F 24</t>
  </si>
  <si>
    <t>DOMINIO  E MANUTENZ. SITO INTERNET</t>
  </si>
  <si>
    <t>CANCELLERIA E STAMPATI (segnalibri)</t>
  </si>
  <si>
    <t>ALLESTIMENTO E PREPARAZIONE  FESTA DELLA DONNA</t>
  </si>
  <si>
    <t>(carta,colori,palloncini,colla, ecc. per laboratori scuole</t>
  </si>
  <si>
    <t>COMMISSIONI E COMPETENZE BANCARIE</t>
  </si>
  <si>
    <t>ANDARE   A  VEGLIA  ASSOCIAZIONE  DI  VOLONTARIATO
 VIA M. BASTIA 3/2  40134  BOLOGNA</t>
  </si>
  <si>
    <t>AVANZO 2014</t>
  </si>
  <si>
    <t>PROPOSTA  DI   RENDICONTO     A  N  N  O    2 0 1 5</t>
  </si>
  <si>
    <t>TOTALE    AVANZO  ANNO 2014</t>
  </si>
  <si>
    <t>PROGETTO VADO ANCH'IO IN VACANZA ED. 2015</t>
  </si>
  <si>
    <t>ENTRATE 2015</t>
  </si>
  <si>
    <t>TOTALE ENTRATE 2015</t>
  </si>
  <si>
    <t>USCITE 2015</t>
  </si>
  <si>
    <t>PROGETTO VADO ANCH'IO IN VACANZA EDIZ. 2015</t>
  </si>
  <si>
    <t>TOTALE USCITE 2015</t>
  </si>
  <si>
    <t>AUTOFINANZIAMENTO "POLENTATA" DEL 15/11/15</t>
  </si>
  <si>
    <t xml:space="preserve">SPESE PARCHEGGIO </t>
  </si>
  <si>
    <t>commercialista</t>
  </si>
  <si>
    <t>ALLESTIMENTO E PREPARAZIONE "POLENTATA  15/11"</t>
  </si>
  <si>
    <t>nostra erogazione liberale a fondazione "i giardini del casoncello"</t>
  </si>
  <si>
    <t>prestazione occasionale kaulard sabrina</t>
  </si>
  <si>
    <t>FOTOCOPIATRICE  in uso (riparazione + acquisto nuova stampante + toner)</t>
  </si>
  <si>
    <t>elementari, P.S. osp.Maggiore , sostegno compiti ecc.)</t>
  </si>
  <si>
    <t>TOTALE GENERALE ENTRATE (AVANZO 2014 + ENTRATE 2015)</t>
  </si>
  <si>
    <t>DISAVANZO DI GESTIONE DEL 2015</t>
  </si>
  <si>
    <t>(come da dettaglio - allegato nr. 1 )</t>
  </si>
  <si>
    <t>(come da dettaglio  - allegato nr. 2)</t>
  </si>
  <si>
    <t>(come da dettaglio   - allegato nr. 3 )</t>
  </si>
  <si>
    <t>AVANZO AL 31/12/2015 (disponibilita' per esercizio futuro)</t>
  </si>
  <si>
    <t>RIPORTO AVANZO DI BANCA AL 01/01/2015</t>
  </si>
  <si>
    <t>RIPORTO AVANZO DI CC POSTA AL 01/01/2015</t>
  </si>
  <si>
    <t>RIPORTO AVANZO  DI CASSA  AL 01/01/2015</t>
  </si>
  <si>
    <t>COMMISSIONI BOLLETTINI POST. E TENUTA CONTO POSTA + SPESE POSTALI</t>
  </si>
  <si>
    <t>SPESE POSTALI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</si>
</sst>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44" fontId="0" fillId="0" borderId="0" xfId="0" applyNumberFormat="1"/>
    <xf numFmtId="44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25" workbookViewId="0">
      <selection activeCell="B35" sqref="B35"/>
    </sheetView>
  </sheetViews>
  <sheetFormatPr baseColWidth="10" defaultColWidth="8.83203125" defaultRowHeight="14" x14ac:dyDescent="0"/>
  <cols>
    <col min="1" max="1" width="72.1640625" customWidth="1"/>
    <col min="2" max="2" width="12" customWidth="1"/>
    <col min="3" max="3" width="13" customWidth="1"/>
    <col min="4" max="4" width="6.1640625" customWidth="1"/>
    <col min="5" max="5" width="52" customWidth="1"/>
    <col min="6" max="6" width="15" customWidth="1"/>
  </cols>
  <sheetData>
    <row r="1" spans="1:9" ht="40.5" customHeight="1">
      <c r="A1" s="6" t="s">
        <v>20</v>
      </c>
      <c r="B1" s="2"/>
      <c r="C1" s="2"/>
      <c r="D1" s="2"/>
      <c r="E1" s="2"/>
      <c r="F1" s="2"/>
      <c r="G1" s="2"/>
      <c r="H1" s="2"/>
      <c r="I1" s="2"/>
    </row>
    <row r="2" spans="1:9" ht="20">
      <c r="A2" s="7" t="s">
        <v>22</v>
      </c>
    </row>
    <row r="4" spans="1:9">
      <c r="B4" s="1" t="s">
        <v>0</v>
      </c>
    </row>
    <row r="5" spans="1:9">
      <c r="A5" s="1" t="s">
        <v>21</v>
      </c>
    </row>
    <row r="6" spans="1:9">
      <c r="A6" t="s">
        <v>44</v>
      </c>
      <c r="B6" s="3">
        <v>8810.35</v>
      </c>
    </row>
    <row r="7" spans="1:9">
      <c r="A7" t="s">
        <v>45</v>
      </c>
      <c r="B7" s="3">
        <v>3981.09</v>
      </c>
    </row>
    <row r="8" spans="1:9">
      <c r="A8" t="s">
        <v>46</v>
      </c>
      <c r="B8" s="3">
        <v>205.05</v>
      </c>
    </row>
    <row r="9" spans="1:9">
      <c r="A9" s="1" t="s">
        <v>23</v>
      </c>
      <c r="B9" s="4">
        <v>12996.49</v>
      </c>
    </row>
    <row r="10" spans="1:9">
      <c r="A10" s="1"/>
      <c r="B10" s="4"/>
    </row>
    <row r="11" spans="1:9">
      <c r="A11" s="1" t="s">
        <v>25</v>
      </c>
      <c r="C11" s="3"/>
    </row>
    <row r="12" spans="1:9">
      <c r="A12" t="s">
        <v>1</v>
      </c>
      <c r="B12" s="3">
        <v>1235</v>
      </c>
      <c r="C12" s="3"/>
    </row>
    <row r="13" spans="1:9">
      <c r="A13" t="s">
        <v>2</v>
      </c>
      <c r="B13" s="3">
        <v>2396.6799999999998</v>
      </c>
      <c r="C13" s="3"/>
    </row>
    <row r="14" spans="1:9">
      <c r="A14" t="s">
        <v>3</v>
      </c>
      <c r="B14" s="3"/>
      <c r="C14" s="3"/>
    </row>
    <row r="15" spans="1:9">
      <c r="A15" t="s">
        <v>24</v>
      </c>
      <c r="B15" s="3">
        <v>2712</v>
      </c>
      <c r="C15" s="3"/>
    </row>
    <row r="16" spans="1:9">
      <c r="A16" t="s">
        <v>4</v>
      </c>
      <c r="B16" s="3"/>
      <c r="C16" s="3"/>
    </row>
    <row r="17" spans="1:3">
      <c r="A17" t="s">
        <v>30</v>
      </c>
      <c r="B17" s="3">
        <v>2942</v>
      </c>
      <c r="C17" s="3"/>
    </row>
    <row r="18" spans="1:3">
      <c r="A18" t="s">
        <v>5</v>
      </c>
      <c r="B18" s="3"/>
      <c r="C18" s="3"/>
    </row>
    <row r="19" spans="1:3">
      <c r="A19" t="s">
        <v>6</v>
      </c>
      <c r="B19" s="3">
        <v>2145</v>
      </c>
      <c r="C19" s="3"/>
    </row>
    <row r="20" spans="1:3">
      <c r="A20" t="s">
        <v>7</v>
      </c>
      <c r="B20" s="3">
        <v>100</v>
      </c>
      <c r="C20" s="3"/>
    </row>
    <row r="21" spans="1:3">
      <c r="A21" t="s">
        <v>8</v>
      </c>
      <c r="B21" s="3">
        <v>2006.46</v>
      </c>
      <c r="C21" s="3"/>
    </row>
    <row r="22" spans="1:3">
      <c r="A22" t="s">
        <v>9</v>
      </c>
      <c r="B22" s="3">
        <v>0.13</v>
      </c>
      <c r="C22" s="3"/>
    </row>
    <row r="23" spans="1:3">
      <c r="A23" s="1" t="s">
        <v>26</v>
      </c>
      <c r="B23" s="4">
        <f>SUM(B12:B22)</f>
        <v>13537.269999999999</v>
      </c>
      <c r="C23" s="4"/>
    </row>
    <row r="25" spans="1:3">
      <c r="A25" s="1" t="s">
        <v>27</v>
      </c>
      <c r="C25" s="4"/>
    </row>
    <row r="26" spans="1:3">
      <c r="A26" t="s">
        <v>10</v>
      </c>
      <c r="B26" s="3">
        <v>2798.15</v>
      </c>
    </row>
    <row r="27" spans="1:3">
      <c r="A27" t="s">
        <v>18</v>
      </c>
      <c r="B27" s="3"/>
    </row>
    <row r="28" spans="1:3">
      <c r="A28" t="s">
        <v>37</v>
      </c>
      <c r="B28" s="3"/>
    </row>
    <row r="29" spans="1:3">
      <c r="A29" t="s">
        <v>11</v>
      </c>
      <c r="B29" s="3">
        <v>1000</v>
      </c>
    </row>
    <row r="30" spans="1:3">
      <c r="A30" t="s">
        <v>12</v>
      </c>
      <c r="B30" s="3">
        <v>2096.41</v>
      </c>
    </row>
    <row r="31" spans="1:3">
      <c r="A31" t="s">
        <v>13</v>
      </c>
      <c r="B31" s="3">
        <v>2182.13</v>
      </c>
    </row>
    <row r="32" spans="1:3">
      <c r="A32" t="s">
        <v>14</v>
      </c>
      <c r="B32" s="3">
        <v>566.87</v>
      </c>
    </row>
    <row r="33" spans="1:2">
      <c r="A33" t="s">
        <v>19</v>
      </c>
      <c r="B33" s="3">
        <v>180.96</v>
      </c>
    </row>
    <row r="34" spans="1:2">
      <c r="A34" t="s">
        <v>47</v>
      </c>
      <c r="B34" s="3">
        <v>61.8</v>
      </c>
    </row>
    <row r="35" spans="1:2">
      <c r="A35" t="s">
        <v>48</v>
      </c>
      <c r="B35" s="3">
        <v>10.3</v>
      </c>
    </row>
    <row r="36" spans="1:2">
      <c r="A36" t="s">
        <v>15</v>
      </c>
      <c r="B36" s="3">
        <v>64.010000000000005</v>
      </c>
    </row>
    <row r="37" spans="1:2">
      <c r="A37" t="s">
        <v>16</v>
      </c>
      <c r="B37" s="3">
        <v>237.9</v>
      </c>
    </row>
    <row r="38" spans="1:2">
      <c r="A38" t="s">
        <v>17</v>
      </c>
      <c r="B38" s="3">
        <v>651.67999999999995</v>
      </c>
    </row>
    <row r="39" spans="1:2">
      <c r="A39" t="s">
        <v>40</v>
      </c>
      <c r="B39" s="3"/>
    </row>
    <row r="40" spans="1:2">
      <c r="A40" t="s">
        <v>28</v>
      </c>
      <c r="B40" s="3">
        <v>3546.89</v>
      </c>
    </row>
    <row r="41" spans="1:2">
      <c r="A41" t="s">
        <v>41</v>
      </c>
      <c r="B41" s="3"/>
    </row>
    <row r="42" spans="1:2">
      <c r="A42" t="s">
        <v>33</v>
      </c>
      <c r="B42" s="3">
        <v>636.91</v>
      </c>
    </row>
    <row r="43" spans="1:2">
      <c r="A43" t="s">
        <v>42</v>
      </c>
      <c r="B43" s="3"/>
    </row>
    <row r="44" spans="1:2">
      <c r="A44" t="s">
        <v>31</v>
      </c>
      <c r="B44" s="3">
        <v>3.2</v>
      </c>
    </row>
    <row r="45" spans="1:2">
      <c r="A45" t="s">
        <v>36</v>
      </c>
      <c r="B45" s="3">
        <v>1525</v>
      </c>
    </row>
    <row r="46" spans="1:2">
      <c r="A46" t="s">
        <v>32</v>
      </c>
      <c r="B46" s="3">
        <v>710.75</v>
      </c>
    </row>
    <row r="47" spans="1:2" ht="15">
      <c r="A47" s="8" t="s">
        <v>34</v>
      </c>
      <c r="B47" s="3">
        <v>100</v>
      </c>
    </row>
    <row r="48" spans="1:2" ht="15">
      <c r="A48" s="8" t="s">
        <v>35</v>
      </c>
      <c r="B48" s="3">
        <v>64</v>
      </c>
    </row>
    <row r="49" spans="1:2">
      <c r="A49" s="1" t="s">
        <v>29</v>
      </c>
      <c r="B49" s="4">
        <f>SUM(B26:B48)</f>
        <v>16436.96</v>
      </c>
    </row>
    <row r="51" spans="1:2">
      <c r="A51" s="1" t="s">
        <v>38</v>
      </c>
      <c r="B51" s="4">
        <f>SUM(B9+B23)</f>
        <v>26533.759999999998</v>
      </c>
    </row>
    <row r="52" spans="1:2">
      <c r="A52" s="1" t="s">
        <v>29</v>
      </c>
      <c r="B52" s="5">
        <f>B49</f>
        <v>16436.96</v>
      </c>
    </row>
    <row r="53" spans="1:2">
      <c r="A53" s="1" t="s">
        <v>43</v>
      </c>
      <c r="B53" s="4">
        <f>B51-B52</f>
        <v>10096.799999999999</v>
      </c>
    </row>
    <row r="54" spans="1:2">
      <c r="A54" s="1"/>
      <c r="B54" s="4"/>
    </row>
    <row r="56" spans="1:2">
      <c r="A56" s="1" t="s">
        <v>39</v>
      </c>
      <c r="B56" s="4">
        <f>B23-B49</f>
        <v>-2899.6900000000005</v>
      </c>
    </row>
  </sheetData>
  <printOptions gridLines="1"/>
  <pageMargins left="0.70866141732283472" right="0.70866141732283472" top="0.35433070866141736" bottom="0.39370078740157483" header="0.31496062992125984" footer="0.19685039370078741"/>
  <pageSetup paperSize="9" pageOrder="overThenDown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Bandiera</dc:creator>
  <cp:lastModifiedBy>Federica Rossi</cp:lastModifiedBy>
  <cp:lastPrinted>2015-09-16T12:29:59Z</cp:lastPrinted>
  <dcterms:created xsi:type="dcterms:W3CDTF">2015-03-06T13:41:45Z</dcterms:created>
  <dcterms:modified xsi:type="dcterms:W3CDTF">2016-02-17T14:30:02Z</dcterms:modified>
</cp:coreProperties>
</file>